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85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84"/>
  <c r="F194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5"/>
  <c r="F16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F156"/>
  <c r="B147"/>
  <c r="A147"/>
  <c r="L146"/>
  <c r="L157"/>
  <c r="G146"/>
  <c r="G157"/>
  <c r="F146"/>
  <c r="F157"/>
  <c r="G127"/>
  <c r="G137"/>
  <c r="G138"/>
  <c r="F127"/>
  <c r="F137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8"/>
  <c r="F10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F99"/>
  <c r="B90"/>
  <c r="A90"/>
  <c r="L89"/>
  <c r="L100"/>
  <c r="G89"/>
  <c r="G100"/>
  <c r="F89"/>
  <c r="F100"/>
  <c r="L70"/>
  <c r="L80"/>
  <c r="L81"/>
  <c r="F70"/>
  <c r="F80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1"/>
  <c r="F5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F42"/>
  <c r="B33"/>
  <c r="A33"/>
  <c r="L32"/>
  <c r="L43"/>
  <c r="F32"/>
  <c r="F43"/>
  <c r="F13"/>
  <c r="F2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<sst xmlns="http://schemas.openxmlformats.org/spreadsheetml/2006/main" count="276" uniqueCount="107">
  <si>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</si>
  <si>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</si>
  <si>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</si>
  <si>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</si>
  <si>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</si>
  <si>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</si>
  <si>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</si>
  <si>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</si>
  <si>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</si>
  <si>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</si>
  <si>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</si>
  <si>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</si>
  <si>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</si>
  <si>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</si>
  <si>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</si>
  <si>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</si>
  <si>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</si>
  <si>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</si>
  <si>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</si>
  <si>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</si>
  <si>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</si>
  <si>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</si>
  <si>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</si>
  <si>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</si>
  <si>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</si>
  <si>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</si>
  <si>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</si>
  <si>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</si>
  <si>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</si>
  <si>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</si>
  <si>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</si>
  <si>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</si>
  <si>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</si>
  <si>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</si>
  <si>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</si>
  <si>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</si>
  <si>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</si>
  <si>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</si>
  <si>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86</t>
  </si>
  <si>
    <t>Директор</t>
  </si>
  <si>
    <t>Степанова А.Г.</t>
  </si>
  <si>
    <t>Бутерброд с сыром</t>
  </si>
  <si>
    <t>Каша пшенная молочная с маслом</t>
  </si>
  <si>
    <t>Яблоко свежее</t>
  </si>
  <si>
    <t>Чай с молоком</t>
  </si>
  <si>
    <t>хол.блюдо</t>
  </si>
  <si>
    <t>Суп с макаронными изделиями и курой</t>
  </si>
  <si>
    <t>Тефтели из свинины и куриного филе</t>
  </si>
  <si>
    <t>Рис припущенный/Огурец свежий "Пикантный"</t>
  </si>
  <si>
    <t>Напиток из шиповника</t>
  </si>
  <si>
    <t>Хлеб витаминизированный</t>
  </si>
  <si>
    <t>Хлеб ржано-пшеничный</t>
  </si>
  <si>
    <t>466,96/954</t>
  </si>
  <si>
    <t>Чай лимонный</t>
  </si>
  <si>
    <t>270,09/954</t>
  </si>
  <si>
    <t>Борщ со сметаной и курой</t>
  </si>
  <si>
    <t>Пюре картофельное/Огурец "Пряный молодец"</t>
  </si>
  <si>
    <t>Напиток из смеси сухофруктов</t>
  </si>
  <si>
    <t>472,96/3,36</t>
  </si>
  <si>
    <t>Кнели из свинины и куриного филе</t>
  </si>
  <si>
    <t>Рис припущенный</t>
  </si>
  <si>
    <t>Какао на молоке</t>
  </si>
  <si>
    <t>Рассольник "Ленинградский" со сметаной и курой</t>
  </si>
  <si>
    <t>Паста Карбонара из филе куриного/Кукуруза "Сладость"</t>
  </si>
  <si>
    <t>Напиток из вишни</t>
  </si>
  <si>
    <t>29,01/23,2</t>
  </si>
  <si>
    <t>Омлет натуральный с маслом</t>
  </si>
  <si>
    <t>Шарлотка с мандаринами</t>
  </si>
  <si>
    <t>Чай фруктовый с черноплодной рябины</t>
  </si>
  <si>
    <t>мучн.изд</t>
  </si>
  <si>
    <t>Щи из свежей капусты со сметаной и курой</t>
  </si>
  <si>
    <t>Курица запеченная</t>
  </si>
  <si>
    <t>Каша гречневая рассыпчатая/Помидор свежий "Пикантный"</t>
  </si>
  <si>
    <t>Напиток "Витошка"</t>
  </si>
  <si>
    <t>463,96/954</t>
  </si>
  <si>
    <t>Чай фруктовый с вишней</t>
  </si>
  <si>
    <t>28,02/954</t>
  </si>
  <si>
    <t>Суп картофельный с бобовыми и курой</t>
  </si>
  <si>
    <t>Рагу овощное/Горошек "Ароматный"</t>
  </si>
  <si>
    <t>Напиток из кураги</t>
  </si>
  <si>
    <t>541,04/22,2</t>
  </si>
  <si>
    <t>Бутерброд с маслом</t>
  </si>
  <si>
    <t>Каша молочная геркулесовая с маслом</t>
  </si>
  <si>
    <t>Мандарины свежие</t>
  </si>
  <si>
    <t>Суп-пюре из овощей с гренками и курой</t>
  </si>
  <si>
    <t>403,96/954</t>
  </si>
  <si>
    <t>Паста Карбонара из филе куриного/Помидор свежий "Пикантный"</t>
  </si>
  <si>
    <t>29,01/954</t>
  </si>
  <si>
    <t>Запеканка из творога со сгущенным молоком</t>
  </si>
  <si>
    <t>Чай фруктовый с шиповником</t>
  </si>
  <si>
    <t>Каша гречневая рассыпчатая/Кукуруза "Сладость"</t>
  </si>
  <si>
    <t>463,96/23,2</t>
  </si>
  <si>
    <t>20,19/954</t>
  </si>
  <si>
    <t>Каша кукурузная молочная с маслом</t>
  </si>
  <si>
    <t>Чай фруктовый с мандарином</t>
  </si>
  <si>
    <t>Бутерброд с сыром/Яйцо вареное</t>
  </si>
  <si>
    <t>Напиток из яблок</t>
  </si>
  <si>
    <t>516,04/954</t>
  </si>
  <si>
    <t>Каша Царская с филе индейки/Помидор свежий "Пикантный"</t>
  </si>
  <si>
    <t>Суфле Рыбка из горбуши</t>
  </si>
  <si>
    <t>Паста Болоньез из говядины/Огурец свежий "Пикантный"</t>
  </si>
  <si>
    <t>Наггетсы куриные</t>
  </si>
  <si>
    <t>Плов из говядины/Огурец свежий "Пикантный"</t>
  </si>
  <si>
    <t>Макаронные изделия отварные/Горошек "Ароматный"</t>
  </si>
  <si>
    <t>Жаркое по-домашнему с говядиной/Огурец свежий "Пикантный"</t>
  </si>
  <si>
    <t>Фрикадельки из филе индейки</t>
  </si>
  <si>
    <t>Рис припущенный/Помидор свежий "Пикантный"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</si>
</sst>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45</v>
      </c>
      <c r="E6" s="39" t="s">
        <v>41</v>
      </c>
      <c r="F6" s="40">
        <v>50</v>
      </c>
      <c r="G6" s="40">
        <v>6.6</v>
      </c>
      <c r="H6" s="40">
        <v>6.3</v>
      </c>
      <c r="I6" s="40">
        <v>16.600000000000001</v>
      </c>
      <c r="J6" s="40">
        <v>130.19999999999999</v>
      </c>
      <c r="K6" s="41">
        <v>3.04</v>
      </c>
      <c r="L6" s="40"/>
    </row>
    <row r="7" spans="1:12" ht="15">
      <c r="A7" s="23"/>
      <c r="B7" s="15"/>
      <c r="C7" s="11"/>
      <c r="D7" s="6" t="s">
        <v>21</v>
      </c>
      <c r="E7" s="42" t="s">
        <v>42</v>
      </c>
      <c r="F7" s="43">
        <v>210</v>
      </c>
      <c r="G7" s="43">
        <v>6.6</v>
      </c>
      <c r="H7" s="43">
        <v>9.1</v>
      </c>
      <c r="I7" s="43">
        <v>32.1</v>
      </c>
      <c r="J7" s="43">
        <v>269.60000000000002</v>
      </c>
      <c r="K7" s="44">
        <v>262.02999999999997</v>
      </c>
      <c r="L7" s="43"/>
    </row>
    <row r="8" spans="1:12" ht="15">
      <c r="A8" s="23"/>
      <c r="B8" s="15"/>
      <c r="C8" s="11"/>
      <c r="D8" s="7" t="s">
        <v>24</v>
      </c>
      <c r="E8" s="42" t="s">
        <v>43</v>
      </c>
      <c r="F8" s="43">
        <v>120</v>
      </c>
      <c r="G8" s="43">
        <v>0.5</v>
      </c>
      <c r="H8" s="43">
        <v>0.5</v>
      </c>
      <c r="I8" s="43">
        <v>11.8</v>
      </c>
      <c r="J8" s="43">
        <v>56.4</v>
      </c>
      <c r="K8" s="44">
        <v>25.02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200</v>
      </c>
      <c r="G9" s="43">
        <v>2.9</v>
      </c>
      <c r="H9" s="43">
        <v>3.2</v>
      </c>
      <c r="I9" s="43">
        <v>19.7</v>
      </c>
      <c r="J9" s="43">
        <v>119.9</v>
      </c>
      <c r="K9" s="44">
        <v>630.96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580</v>
      </c>
      <c r="G13" s="19">
        <f t="shared" ref="G13:J13" si="0">SUM(G6:G12)</f>
        <v>16.599999999999998</v>
      </c>
      <c r="H13" s="19">
        <f t="shared" si="0"/>
        <v>19.099999999999998</v>
      </c>
      <c r="I13" s="19">
        <f t="shared" si="0"/>
        <v>80.2</v>
      </c>
      <c r="J13" s="19">
        <f t="shared" si="0"/>
        <v>576.1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260</v>
      </c>
      <c r="G14" s="43">
        <v>4.7</v>
      </c>
      <c r="H14" s="43">
        <v>4.5999999999999996</v>
      </c>
      <c r="I14" s="43">
        <v>20.8</v>
      </c>
      <c r="J14" s="43">
        <v>143.69999999999999</v>
      </c>
      <c r="K14" s="44">
        <v>139.04</v>
      </c>
      <c r="L14" s="43"/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100</v>
      </c>
      <c r="G15" s="43">
        <v>12.3</v>
      </c>
      <c r="H15" s="43">
        <v>15.6</v>
      </c>
      <c r="I15" s="43">
        <v>35.5</v>
      </c>
      <c r="J15" s="43">
        <v>302.5</v>
      </c>
      <c r="K15" s="44">
        <v>422.11</v>
      </c>
      <c r="L15" s="43"/>
    </row>
    <row r="16" spans="1:12" ht="25.5">
      <c r="A16" s="23"/>
      <c r="B16" s="15"/>
      <c r="C16" s="11"/>
      <c r="D16" s="7" t="s">
        <v>28</v>
      </c>
      <c r="E16" s="42" t="s">
        <v>48</v>
      </c>
      <c r="F16" s="43">
        <v>170</v>
      </c>
      <c r="G16" s="43">
        <v>4.3</v>
      </c>
      <c r="H16" s="43">
        <v>5.4</v>
      </c>
      <c r="I16" s="43">
        <v>21.4</v>
      </c>
      <c r="J16" s="43">
        <v>182.1</v>
      </c>
      <c r="K16" s="44" t="s">
        <v>52</v>
      </c>
      <c r="L16" s="43"/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200</v>
      </c>
      <c r="G17" s="43">
        <v>0.7</v>
      </c>
      <c r="H17" s="43">
        <v>0.3</v>
      </c>
      <c r="I17" s="43">
        <v>24.6</v>
      </c>
      <c r="J17" s="43">
        <v>116.7</v>
      </c>
      <c r="K17" s="44">
        <v>705.04</v>
      </c>
      <c r="L17" s="43"/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24.099999999999998</v>
      </c>
      <c r="H23" s="19">
        <f t="shared" si="2"/>
        <v>26.6</v>
      </c>
      <c r="I23" s="19">
        <f t="shared" si="2"/>
        <v>113.49999999999999</v>
      </c>
      <c r="J23" s="19">
        <f t="shared" si="2"/>
        <v>798.2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1380</v>
      </c>
      <c r="G24" s="32">
        <f t="shared" ref="G24:J24" si="4">G13+G23</f>
        <v>40.699999999999996</v>
      </c>
      <c r="H24" s="32">
        <f t="shared" si="4"/>
        <v>45.7</v>
      </c>
      <c r="I24" s="32">
        <f t="shared" si="4"/>
        <v>193.7</v>
      </c>
      <c r="J24" s="32">
        <f t="shared" si="4"/>
        <v>1374.3000000000002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98</v>
      </c>
      <c r="F25" s="40">
        <v>250</v>
      </c>
      <c r="G25" s="40">
        <v>16.2</v>
      </c>
      <c r="H25" s="40">
        <v>17.5</v>
      </c>
      <c r="I25" s="40">
        <v>57.6</v>
      </c>
      <c r="J25" s="40">
        <v>458.6</v>
      </c>
      <c r="K25" s="41" t="s">
        <v>54</v>
      </c>
      <c r="L25" s="40"/>
    </row>
    <row r="26" spans="1:12" ht="15">
      <c r="A26" s="14"/>
      <c r="B26" s="15"/>
      <c r="C26" s="11"/>
      <c r="D26" s="6" t="s">
        <v>22</v>
      </c>
      <c r="E26" s="42" t="s">
        <v>53</v>
      </c>
      <c r="F26" s="43">
        <v>200</v>
      </c>
      <c r="G26" s="43">
        <v>0.1</v>
      </c>
      <c r="H26" s="43"/>
      <c r="I26" s="43">
        <v>15.3</v>
      </c>
      <c r="J26" s="43">
        <v>63.3</v>
      </c>
      <c r="K26" s="44">
        <v>11.21</v>
      </c>
      <c r="L26" s="43"/>
    </row>
    <row r="27" spans="1:12" ht="15">
      <c r="A27" s="14"/>
      <c r="B27" s="15"/>
      <c r="C27" s="11"/>
      <c r="D27" s="7" t="s">
        <v>23</v>
      </c>
      <c r="E27" s="42" t="s">
        <v>50</v>
      </c>
      <c r="F27" s="43">
        <v>50</v>
      </c>
      <c r="G27" s="43">
        <v>1.5</v>
      </c>
      <c r="H27" s="43">
        <v>0.5</v>
      </c>
      <c r="I27" s="43">
        <v>8</v>
      </c>
      <c r="J27" s="43">
        <v>38</v>
      </c>
      <c r="K27" s="44">
        <v>52.06</v>
      </c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17.8</v>
      </c>
      <c r="H32" s="19">
        <f t="shared" ref="H32" si="7">SUM(H25:H31)</f>
        <v>18</v>
      </c>
      <c r="I32" s="19">
        <f t="shared" ref="I32" si="8">SUM(I25:I31)</f>
        <v>80.900000000000006</v>
      </c>
      <c r="J32" s="19">
        <f t="shared" ref="J32:L32" si="9">SUM(J25:J31)</f>
        <v>559.9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270</v>
      </c>
      <c r="G33" s="43">
        <v>4</v>
      </c>
      <c r="H33" s="43">
        <v>8.3000000000000007</v>
      </c>
      <c r="I33" s="43">
        <v>13</v>
      </c>
      <c r="J33" s="43">
        <v>182.9</v>
      </c>
      <c r="K33" s="44">
        <v>110.13</v>
      </c>
      <c r="L33" s="43"/>
    </row>
    <row r="34" spans="1:12" ht="15">
      <c r="A34" s="14"/>
      <c r="B34" s="15"/>
      <c r="C34" s="11"/>
      <c r="D34" s="7" t="s">
        <v>27</v>
      </c>
      <c r="E34" s="42" t="s">
        <v>99</v>
      </c>
      <c r="F34" s="43">
        <v>100</v>
      </c>
      <c r="G34" s="43">
        <v>8.5</v>
      </c>
      <c r="H34" s="43">
        <v>10.3</v>
      </c>
      <c r="I34" s="43">
        <v>26.7</v>
      </c>
      <c r="J34" s="43">
        <v>220.4</v>
      </c>
      <c r="K34" s="44">
        <v>43.06</v>
      </c>
      <c r="L34" s="43"/>
    </row>
    <row r="35" spans="1:12" ht="25.5">
      <c r="A35" s="14"/>
      <c r="B35" s="15"/>
      <c r="C35" s="11"/>
      <c r="D35" s="7" t="s">
        <v>28</v>
      </c>
      <c r="E35" s="42" t="s">
        <v>56</v>
      </c>
      <c r="F35" s="43">
        <v>170</v>
      </c>
      <c r="G35" s="43">
        <v>9.5</v>
      </c>
      <c r="H35" s="43">
        <v>8.1</v>
      </c>
      <c r="I35" s="43">
        <v>29.7</v>
      </c>
      <c r="J35" s="43">
        <v>229.3</v>
      </c>
      <c r="K35" s="44" t="s">
        <v>58</v>
      </c>
      <c r="L35" s="43"/>
    </row>
    <row r="36" spans="1:12" ht="15">
      <c r="A36" s="14"/>
      <c r="B36" s="15"/>
      <c r="C36" s="11"/>
      <c r="D36" s="7" t="s">
        <v>29</v>
      </c>
      <c r="E36" s="42" t="s">
        <v>57</v>
      </c>
      <c r="F36" s="43">
        <v>200</v>
      </c>
      <c r="G36" s="43">
        <v>0.7</v>
      </c>
      <c r="H36" s="43"/>
      <c r="I36" s="43">
        <v>30.5</v>
      </c>
      <c r="J36" s="43">
        <v>134.19999999999999</v>
      </c>
      <c r="K36" s="44">
        <v>27.2</v>
      </c>
      <c r="L36" s="43"/>
    </row>
    <row r="37" spans="1:12" ht="15">
      <c r="A37" s="14"/>
      <c r="B37" s="15"/>
      <c r="C37" s="11"/>
      <c r="D37" s="7" t="s">
        <v>30</v>
      </c>
      <c r="E37" s="42" t="s">
        <v>50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24.799999999999997</v>
      </c>
      <c r="H42" s="19">
        <f t="shared" ref="H42" si="11">SUM(H33:H41)</f>
        <v>27.400000000000002</v>
      </c>
      <c r="I42" s="19">
        <f t="shared" ref="I42" si="12">SUM(I33:I41)</f>
        <v>111.10000000000001</v>
      </c>
      <c r="J42" s="19">
        <f t="shared" ref="J42:L42" si="13">SUM(J33:J41)</f>
        <v>820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 t="shared" ref="G43" si="14">G32+G42</f>
        <v>42.599999999999994</v>
      </c>
      <c r="H43" s="32">
        <f t="shared" ref="H43" si="15">H32+H42</f>
        <v>45.400000000000006</v>
      </c>
      <c r="I43" s="32">
        <f t="shared" ref="I43" si="16">I32+I42</f>
        <v>192</v>
      </c>
      <c r="J43" s="32">
        <f t="shared" ref="J43:L43" si="17">J32+J42</f>
        <v>1379.9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100</v>
      </c>
      <c r="G44" s="40">
        <v>10.1</v>
      </c>
      <c r="H44" s="40">
        <v>10.8</v>
      </c>
      <c r="I44" s="40">
        <v>31.2</v>
      </c>
      <c r="J44" s="40">
        <v>231.6</v>
      </c>
      <c r="K44" s="41">
        <v>673.11</v>
      </c>
      <c r="L44" s="40"/>
    </row>
    <row r="45" spans="1:12" ht="15">
      <c r="A45" s="23"/>
      <c r="B45" s="15"/>
      <c r="C45" s="11"/>
      <c r="D45" s="6" t="s">
        <v>21</v>
      </c>
      <c r="E45" s="42" t="s">
        <v>60</v>
      </c>
      <c r="F45" s="43">
        <v>150</v>
      </c>
      <c r="G45" s="43">
        <v>3.7</v>
      </c>
      <c r="H45" s="43">
        <v>4.4000000000000004</v>
      </c>
      <c r="I45" s="43">
        <v>21.9</v>
      </c>
      <c r="J45" s="43">
        <v>195.4</v>
      </c>
      <c r="K45" s="44">
        <v>466.96</v>
      </c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3.9</v>
      </c>
      <c r="H46" s="43">
        <v>3.8</v>
      </c>
      <c r="I46" s="43">
        <v>21.1</v>
      </c>
      <c r="J46" s="43">
        <v>117.6</v>
      </c>
      <c r="K46" s="44">
        <v>642.02</v>
      </c>
      <c r="L46" s="43"/>
    </row>
    <row r="47" spans="1:12" ht="15">
      <c r="A47" s="23"/>
      <c r="B47" s="15"/>
      <c r="C47" s="11"/>
      <c r="D47" s="7" t="s">
        <v>23</v>
      </c>
      <c r="E47" s="42" t="s">
        <v>50</v>
      </c>
      <c r="F47" s="43">
        <v>50</v>
      </c>
      <c r="G47" s="43">
        <v>1.5</v>
      </c>
      <c r="H47" s="43">
        <v>0.5</v>
      </c>
      <c r="I47" s="43">
        <v>8</v>
      </c>
      <c r="J47" s="43">
        <v>38</v>
      </c>
      <c r="K47" s="44">
        <v>52.06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19.2</v>
      </c>
      <c r="H51" s="19">
        <f t="shared" ref="H51" si="19">SUM(H44:H50)</f>
        <v>19.5</v>
      </c>
      <c r="I51" s="19">
        <f t="shared" ref="I51" si="20">SUM(I44:I50)</f>
        <v>82.199999999999989</v>
      </c>
      <c r="J51" s="19">
        <f t="shared" ref="J51:L51" si="21">SUM(J44:J50)</f>
        <v>582.6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270</v>
      </c>
      <c r="G52" s="43">
        <v>4.4000000000000004</v>
      </c>
      <c r="H52" s="43">
        <v>8.5</v>
      </c>
      <c r="I52" s="43">
        <v>27.3</v>
      </c>
      <c r="J52" s="43">
        <v>169.2</v>
      </c>
      <c r="K52" s="44">
        <v>129.08000000000001</v>
      </c>
      <c r="L52" s="43"/>
    </row>
    <row r="53" spans="1:12" ht="15">
      <c r="A53" s="23"/>
      <c r="B53" s="15"/>
      <c r="C53" s="11"/>
      <c r="D53" s="7" t="s">
        <v>27</v>
      </c>
      <c r="E53" s="42" t="s">
        <v>63</v>
      </c>
      <c r="F53" s="43">
        <v>225</v>
      </c>
      <c r="G53" s="43">
        <v>18.7</v>
      </c>
      <c r="H53" s="43">
        <v>15.2</v>
      </c>
      <c r="I53" s="43">
        <v>48.7</v>
      </c>
      <c r="J53" s="43">
        <v>373.3</v>
      </c>
      <c r="K53" s="44" t="s">
        <v>65</v>
      </c>
      <c r="L53" s="43"/>
    </row>
    <row r="54" spans="1:12" ht="15">
      <c r="A54" s="23"/>
      <c r="B54" s="15"/>
      <c r="C54" s="11"/>
      <c r="D54" s="7" t="s">
        <v>29</v>
      </c>
      <c r="E54" s="42" t="s">
        <v>64</v>
      </c>
      <c r="F54" s="43">
        <v>200</v>
      </c>
      <c r="G54" s="43">
        <v>0.3</v>
      </c>
      <c r="H54" s="43">
        <v>0.1</v>
      </c>
      <c r="I54" s="43">
        <v>28.2</v>
      </c>
      <c r="J54" s="43">
        <v>116.6</v>
      </c>
      <c r="K54" s="44">
        <v>585.96</v>
      </c>
      <c r="L54" s="43"/>
    </row>
    <row r="55" spans="1:12" ht="15">
      <c r="A55" s="23"/>
      <c r="B55" s="15"/>
      <c r="C55" s="11"/>
      <c r="D55" s="7" t="s">
        <v>30</v>
      </c>
      <c r="E55" s="42" t="s">
        <v>50</v>
      </c>
      <c r="F55" s="43">
        <v>45</v>
      </c>
      <c r="G55" s="43">
        <v>1.4</v>
      </c>
      <c r="H55" s="43">
        <v>0.5</v>
      </c>
      <c r="I55" s="43">
        <v>7.2</v>
      </c>
      <c r="J55" s="43">
        <v>34.200000000000003</v>
      </c>
      <c r="K55" s="44">
        <v>52.06</v>
      </c>
      <c r="L55" s="43"/>
    </row>
    <row r="56" spans="1:12" ht="15">
      <c r="A56" s="23"/>
      <c r="B56" s="15"/>
      <c r="C56" s="11"/>
      <c r="D56" s="7" t="s">
        <v>31</v>
      </c>
      <c r="E56" s="42" t="s">
        <v>51</v>
      </c>
      <c r="F56" s="43">
        <v>25</v>
      </c>
      <c r="G56" s="43">
        <v>0.7</v>
      </c>
      <c r="H56" s="43">
        <v>0.2</v>
      </c>
      <c r="I56" s="43">
        <v>4</v>
      </c>
      <c r="J56" s="43">
        <v>19</v>
      </c>
      <c r="K56" s="44">
        <v>52.12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765</v>
      </c>
      <c r="G61" s="19">
        <f t="shared" ref="G61" si="22">SUM(G52:G60)</f>
        <v>25.5</v>
      </c>
      <c r="H61" s="19">
        <f t="shared" ref="H61" si="23">SUM(H52:H60)</f>
        <v>24.5</v>
      </c>
      <c r="I61" s="19">
        <f t="shared" ref="I61" si="24">SUM(I52:I60)</f>
        <v>115.4</v>
      </c>
      <c r="J61" s="19">
        <f t="shared" ref="J61:L61" si="25">SUM(J52:J60)</f>
        <v>712.30000000000007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1265</v>
      </c>
      <c r="G62" s="32">
        <f t="shared" ref="G62" si="26">G51+G61</f>
        <v>44.7</v>
      </c>
      <c r="H62" s="32">
        <f t="shared" ref="H62" si="27">H51+H61</f>
        <v>44</v>
      </c>
      <c r="I62" s="32">
        <f t="shared" ref="I62" si="28">I51+I61</f>
        <v>197.6</v>
      </c>
      <c r="J62" s="32">
        <f t="shared" ref="J62:L62" si="29">J51+J61</f>
        <v>1294.9000000000001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155</v>
      </c>
      <c r="G63" s="40">
        <v>11.9</v>
      </c>
      <c r="H63" s="40">
        <v>12.1</v>
      </c>
      <c r="I63" s="40">
        <v>32.799999999999997</v>
      </c>
      <c r="J63" s="40">
        <v>180.2</v>
      </c>
      <c r="K63" s="41">
        <v>284.95999999999998</v>
      </c>
      <c r="L63" s="40"/>
    </row>
    <row r="64" spans="1:12" ht="15">
      <c r="A64" s="23"/>
      <c r="B64" s="15"/>
      <c r="C64" s="11"/>
      <c r="D64" s="6" t="s">
        <v>69</v>
      </c>
      <c r="E64" s="42" t="s">
        <v>67</v>
      </c>
      <c r="F64" s="43">
        <v>100</v>
      </c>
      <c r="G64" s="43">
        <v>5.2</v>
      </c>
      <c r="H64" s="43">
        <v>6.8</v>
      </c>
      <c r="I64" s="43">
        <v>24.7</v>
      </c>
      <c r="J64" s="43">
        <v>278.3</v>
      </c>
      <c r="K64" s="44">
        <v>873</v>
      </c>
      <c r="L64" s="43"/>
    </row>
    <row r="65" spans="1:12" ht="1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0.2</v>
      </c>
      <c r="H65" s="43"/>
      <c r="I65" s="43">
        <v>16.600000000000001</v>
      </c>
      <c r="J65" s="43">
        <v>68.099999999999994</v>
      </c>
      <c r="K65" s="44">
        <v>12.21</v>
      </c>
      <c r="L65" s="43"/>
    </row>
    <row r="66" spans="1:12" ht="15">
      <c r="A66" s="23"/>
      <c r="B66" s="15"/>
      <c r="C66" s="11"/>
      <c r="D66" s="7" t="s">
        <v>23</v>
      </c>
      <c r="E66" s="42" t="s">
        <v>50</v>
      </c>
      <c r="F66" s="43">
        <v>45</v>
      </c>
      <c r="G66" s="43">
        <v>1.4</v>
      </c>
      <c r="H66" s="43">
        <v>0.5</v>
      </c>
      <c r="I66" s="43">
        <v>7.2</v>
      </c>
      <c r="J66" s="43">
        <v>34.200000000000003</v>
      </c>
      <c r="K66" s="44">
        <v>52.06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18.7</v>
      </c>
      <c r="H70" s="19">
        <f t="shared" ref="H70" si="31">SUM(H63:H69)</f>
        <v>19.399999999999999</v>
      </c>
      <c r="I70" s="19">
        <f t="shared" ref="I70" si="32">SUM(I63:I69)</f>
        <v>81.3</v>
      </c>
      <c r="J70" s="19">
        <f t="shared" ref="J70:L70" si="33">SUM(J63:J69)</f>
        <v>560.80000000000007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270</v>
      </c>
      <c r="G71" s="43">
        <v>4</v>
      </c>
      <c r="H71" s="43">
        <v>8.3000000000000007</v>
      </c>
      <c r="I71" s="43">
        <v>39.4</v>
      </c>
      <c r="J71" s="43">
        <v>129.19999999999999</v>
      </c>
      <c r="K71" s="44">
        <v>120.05</v>
      </c>
      <c r="L71" s="43"/>
    </row>
    <row r="72" spans="1:12" ht="15">
      <c r="A72" s="23"/>
      <c r="B72" s="15"/>
      <c r="C72" s="11"/>
      <c r="D72" s="7" t="s">
        <v>27</v>
      </c>
      <c r="E72" s="42" t="s">
        <v>71</v>
      </c>
      <c r="F72" s="43">
        <v>100</v>
      </c>
      <c r="G72" s="43">
        <v>11.4</v>
      </c>
      <c r="H72" s="43">
        <v>9.1999999999999993</v>
      </c>
      <c r="I72" s="43"/>
      <c r="J72" s="43">
        <v>308.60000000000002</v>
      </c>
      <c r="K72" s="44">
        <v>23.02</v>
      </c>
      <c r="L72" s="43"/>
    </row>
    <row r="73" spans="1:12" ht="25.5">
      <c r="A73" s="23"/>
      <c r="B73" s="15"/>
      <c r="C73" s="11"/>
      <c r="D73" s="7" t="s">
        <v>28</v>
      </c>
      <c r="E73" s="42" t="s">
        <v>72</v>
      </c>
      <c r="F73" s="43">
        <v>170</v>
      </c>
      <c r="G73" s="43">
        <v>7.9</v>
      </c>
      <c r="H73" s="43">
        <v>6.8</v>
      </c>
      <c r="I73" s="43">
        <v>35.4</v>
      </c>
      <c r="J73" s="43">
        <v>235.2</v>
      </c>
      <c r="K73" s="44" t="s">
        <v>74</v>
      </c>
      <c r="L73" s="43"/>
    </row>
    <row r="74" spans="1:12" ht="15">
      <c r="A74" s="23"/>
      <c r="B74" s="15"/>
      <c r="C74" s="11"/>
      <c r="D74" s="7" t="s">
        <v>29</v>
      </c>
      <c r="E74" s="42" t="s">
        <v>73</v>
      </c>
      <c r="F74" s="43">
        <v>200</v>
      </c>
      <c r="G74" s="43"/>
      <c r="H74" s="43"/>
      <c r="I74" s="43">
        <v>19.399999999999999</v>
      </c>
      <c r="J74" s="43">
        <v>78</v>
      </c>
      <c r="K74" s="44">
        <v>6.22</v>
      </c>
      <c r="L74" s="43"/>
    </row>
    <row r="75" spans="1:12" ht="15">
      <c r="A75" s="23"/>
      <c r="B75" s="15"/>
      <c r="C75" s="11"/>
      <c r="D75" s="7" t="s">
        <v>30</v>
      </c>
      <c r="E75" s="42" t="s">
        <v>50</v>
      </c>
      <c r="F75" s="43">
        <v>45</v>
      </c>
      <c r="G75" s="43">
        <v>1.4</v>
      </c>
      <c r="H75" s="43">
        <v>0.5</v>
      </c>
      <c r="I75" s="43">
        <v>7.2</v>
      </c>
      <c r="J75" s="43">
        <v>34.200000000000003</v>
      </c>
      <c r="K75" s="44">
        <v>52.06</v>
      </c>
      <c r="L75" s="43"/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25</v>
      </c>
      <c r="G76" s="43">
        <v>0.7</v>
      </c>
      <c r="H76" s="43">
        <v>0.2</v>
      </c>
      <c r="I76" s="43">
        <v>4</v>
      </c>
      <c r="J76" s="43">
        <v>19</v>
      </c>
      <c r="K76" s="44">
        <v>52.12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810</v>
      </c>
      <c r="G80" s="19">
        <f t="shared" ref="G80" si="34">SUM(G71:G79)</f>
        <v>25.4</v>
      </c>
      <c r="H80" s="19">
        <f t="shared" ref="H80" si="35">SUM(H71:H79)</f>
        <v>25</v>
      </c>
      <c r="I80" s="19">
        <f t="shared" ref="I80" si="36">SUM(I71:I79)</f>
        <v>105.39999999999999</v>
      </c>
      <c r="J80" s="19">
        <f t="shared" ref="J80:L80" si="37">SUM(J71:J79)</f>
        <v>804.2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1310</v>
      </c>
      <c r="G81" s="32">
        <f t="shared" ref="G81" si="38">G70+G80</f>
        <v>44.099999999999994</v>
      </c>
      <c r="H81" s="32">
        <f t="shared" ref="H81" si="39">H70+H80</f>
        <v>44.4</v>
      </c>
      <c r="I81" s="32">
        <f t="shared" ref="I81" si="40">I70+I80</f>
        <v>186.7</v>
      </c>
      <c r="J81" s="32">
        <f t="shared" ref="J81:L81" si="41">J70+J80</f>
        <v>1365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250</v>
      </c>
      <c r="G82" s="40">
        <v>14.9</v>
      </c>
      <c r="H82" s="40">
        <v>17.899999999999999</v>
      </c>
      <c r="I82" s="40">
        <v>42.4</v>
      </c>
      <c r="J82" s="40">
        <v>464.9</v>
      </c>
      <c r="K82" s="41" t="s">
        <v>76</v>
      </c>
      <c r="L82" s="40"/>
    </row>
    <row r="83" spans="1:12" ht="15">
      <c r="A83" s="23"/>
      <c r="B83" s="15"/>
      <c r="C83" s="11"/>
      <c r="D83" s="6" t="s">
        <v>22</v>
      </c>
      <c r="E83" s="42" t="s">
        <v>75</v>
      </c>
      <c r="F83" s="43">
        <v>200</v>
      </c>
      <c r="G83" s="43">
        <v>0.1</v>
      </c>
      <c r="H83" s="43"/>
      <c r="I83" s="43">
        <v>16.600000000000001</v>
      </c>
      <c r="J83" s="43">
        <v>67.7</v>
      </c>
      <c r="K83" s="44">
        <v>12.22</v>
      </c>
      <c r="L83" s="43"/>
    </row>
    <row r="84" spans="1:12" ht="15">
      <c r="A84" s="23"/>
      <c r="B84" s="15"/>
      <c r="C84" s="11"/>
      <c r="D84" s="7" t="s">
        <v>23</v>
      </c>
      <c r="E84" s="42" t="s">
        <v>50</v>
      </c>
      <c r="F84" s="43">
        <v>50</v>
      </c>
      <c r="G84" s="43">
        <v>1.5</v>
      </c>
      <c r="H84" s="43">
        <v>0.5</v>
      </c>
      <c r="I84" s="43">
        <v>8</v>
      </c>
      <c r="J84" s="43">
        <v>38</v>
      </c>
      <c r="K84" s="44">
        <v>52.06</v>
      </c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16.5</v>
      </c>
      <c r="H89" s="19">
        <f t="shared" ref="H89" si="43">SUM(H82:H88)</f>
        <v>18.399999999999999</v>
      </c>
      <c r="I89" s="19">
        <f t="shared" ref="I89" si="44">SUM(I82:I88)</f>
        <v>67</v>
      </c>
      <c r="J89" s="19">
        <f t="shared" ref="J89:L89" si="45">SUM(J82:J88)</f>
        <v>570.6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260</v>
      </c>
      <c r="G90" s="43">
        <v>7.8</v>
      </c>
      <c r="H90" s="43">
        <v>7.2</v>
      </c>
      <c r="I90" s="43">
        <v>27.6</v>
      </c>
      <c r="J90" s="43">
        <v>179.2</v>
      </c>
      <c r="K90" s="44">
        <v>138.06</v>
      </c>
      <c r="L90" s="43"/>
    </row>
    <row r="91" spans="1:12" ht="15">
      <c r="A91" s="23"/>
      <c r="B91" s="15"/>
      <c r="C91" s="11"/>
      <c r="D91" s="7" t="s">
        <v>27</v>
      </c>
      <c r="E91" s="42" t="s">
        <v>101</v>
      </c>
      <c r="F91" s="43">
        <v>100</v>
      </c>
      <c r="G91" s="43">
        <v>12.1</v>
      </c>
      <c r="H91" s="43">
        <v>7.5</v>
      </c>
      <c r="I91" s="43">
        <v>5.8</v>
      </c>
      <c r="J91" s="43">
        <v>173.8</v>
      </c>
      <c r="K91" s="44">
        <v>506.01</v>
      </c>
      <c r="L91" s="43"/>
    </row>
    <row r="92" spans="1:12" ht="25.5">
      <c r="A92" s="23"/>
      <c r="B92" s="15"/>
      <c r="C92" s="11"/>
      <c r="D92" s="7" t="s">
        <v>28</v>
      </c>
      <c r="E92" s="42" t="s">
        <v>78</v>
      </c>
      <c r="F92" s="43">
        <v>170</v>
      </c>
      <c r="G92" s="43">
        <v>3.6</v>
      </c>
      <c r="H92" s="43">
        <v>8.6999999999999993</v>
      </c>
      <c r="I92" s="43">
        <v>28.3</v>
      </c>
      <c r="J92" s="43">
        <v>179.6</v>
      </c>
      <c r="K92" s="44" t="s">
        <v>80</v>
      </c>
      <c r="L92" s="43"/>
    </row>
    <row r="93" spans="1:12" ht="15">
      <c r="A93" s="23"/>
      <c r="B93" s="15"/>
      <c r="C93" s="11"/>
      <c r="D93" s="7" t="s">
        <v>29</v>
      </c>
      <c r="E93" s="42" t="s">
        <v>79</v>
      </c>
      <c r="F93" s="43">
        <v>200</v>
      </c>
      <c r="G93" s="43">
        <v>1</v>
      </c>
      <c r="H93" s="43">
        <v>0.1</v>
      </c>
      <c r="I93" s="43">
        <v>30.2</v>
      </c>
      <c r="J93" s="43">
        <v>131.19999999999999</v>
      </c>
      <c r="K93" s="44">
        <v>638.04</v>
      </c>
      <c r="L93" s="43"/>
    </row>
    <row r="94" spans="1:12" ht="15">
      <c r="A94" s="23"/>
      <c r="B94" s="15"/>
      <c r="C94" s="11"/>
      <c r="D94" s="7" t="s">
        <v>30</v>
      </c>
      <c r="E94" s="42" t="s">
        <v>50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52.06</v>
      </c>
      <c r="L94" s="43"/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52.12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800</v>
      </c>
      <c r="G99" s="19">
        <f t="shared" ref="G99" si="46">SUM(G90:G98)</f>
        <v>26.599999999999998</v>
      </c>
      <c r="H99" s="19">
        <f t="shared" ref="H99" si="47">SUM(H90:H98)</f>
        <v>24.2</v>
      </c>
      <c r="I99" s="19">
        <f t="shared" ref="I99" si="48">SUM(I90:I98)</f>
        <v>103.10000000000001</v>
      </c>
      <c r="J99" s="19">
        <f t="shared" ref="J99:L99" si="49">SUM(J90:J98)</f>
        <v>717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1300</v>
      </c>
      <c r="G100" s="32">
        <f t="shared" ref="G100" si="50">G89+G99</f>
        <v>43.099999999999994</v>
      </c>
      <c r="H100" s="32">
        <f t="shared" ref="H100" si="51">H89+H99</f>
        <v>42.599999999999994</v>
      </c>
      <c r="I100" s="32">
        <f t="shared" ref="I100" si="52">I89+I99</f>
        <v>170.10000000000002</v>
      </c>
      <c r="J100" s="32">
        <f t="shared" ref="J100:L100" si="53">J89+J99</f>
        <v>1287.5999999999999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45</v>
      </c>
      <c r="E101" s="39" t="s">
        <v>81</v>
      </c>
      <c r="F101" s="40">
        <v>40</v>
      </c>
      <c r="G101" s="40">
        <v>3</v>
      </c>
      <c r="H101" s="40">
        <v>4.2</v>
      </c>
      <c r="I101" s="40">
        <v>16.7</v>
      </c>
      <c r="J101" s="40">
        <v>126.3</v>
      </c>
      <c r="K101" s="41">
        <v>1.04</v>
      </c>
      <c r="L101" s="40"/>
    </row>
    <row r="102" spans="1:12" ht="15">
      <c r="A102" s="23"/>
      <c r="B102" s="15"/>
      <c r="C102" s="11"/>
      <c r="D102" s="6" t="s">
        <v>21</v>
      </c>
      <c r="E102" s="42" t="s">
        <v>82</v>
      </c>
      <c r="F102" s="43">
        <v>210</v>
      </c>
      <c r="G102" s="43">
        <v>8.9</v>
      </c>
      <c r="H102" s="43">
        <v>9.1</v>
      </c>
      <c r="I102" s="43">
        <v>37.799999999999997</v>
      </c>
      <c r="J102" s="43">
        <v>283.5</v>
      </c>
      <c r="K102" s="44">
        <v>257.95999999999998</v>
      </c>
      <c r="L102" s="43"/>
    </row>
    <row r="103" spans="1:12" ht="15">
      <c r="A103" s="23"/>
      <c r="B103" s="15"/>
      <c r="C103" s="11"/>
      <c r="D103" s="7" t="s">
        <v>24</v>
      </c>
      <c r="E103" s="42" t="s">
        <v>83</v>
      </c>
      <c r="F103" s="43">
        <v>120</v>
      </c>
      <c r="G103" s="43">
        <v>1</v>
      </c>
      <c r="H103" s="43">
        <v>0.2</v>
      </c>
      <c r="I103" s="43">
        <v>9</v>
      </c>
      <c r="J103" s="43">
        <v>45.6</v>
      </c>
      <c r="K103" s="44">
        <v>895</v>
      </c>
      <c r="L103" s="43"/>
    </row>
    <row r="104" spans="1:12" ht="15">
      <c r="A104" s="23"/>
      <c r="B104" s="15"/>
      <c r="C104" s="11"/>
      <c r="D104" s="7" t="s">
        <v>22</v>
      </c>
      <c r="E104" s="42" t="s">
        <v>44</v>
      </c>
      <c r="F104" s="43">
        <v>200</v>
      </c>
      <c r="G104" s="43">
        <v>2.9</v>
      </c>
      <c r="H104" s="43">
        <v>3.2</v>
      </c>
      <c r="I104" s="43">
        <v>19.7</v>
      </c>
      <c r="J104" s="43">
        <v>119.9</v>
      </c>
      <c r="K104" s="44">
        <v>630.96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15.8</v>
      </c>
      <c r="H108" s="19">
        <f t="shared" si="54"/>
        <v>16.7</v>
      </c>
      <c r="I108" s="19">
        <f t="shared" si="54"/>
        <v>83.2</v>
      </c>
      <c r="J108" s="19">
        <f t="shared" si="54"/>
        <v>575.30000000000007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270</v>
      </c>
      <c r="G109" s="43">
        <v>5.8</v>
      </c>
      <c r="H109" s="43">
        <v>7</v>
      </c>
      <c r="I109" s="43">
        <v>19</v>
      </c>
      <c r="J109" s="43">
        <v>161.9</v>
      </c>
      <c r="K109" s="44">
        <v>168.13</v>
      </c>
      <c r="L109" s="43"/>
    </row>
    <row r="110" spans="1:12" ht="25.5">
      <c r="A110" s="23"/>
      <c r="B110" s="15"/>
      <c r="C110" s="11"/>
      <c r="D110" s="7" t="s">
        <v>27</v>
      </c>
      <c r="E110" s="42" t="s">
        <v>102</v>
      </c>
      <c r="F110" s="43">
        <v>220</v>
      </c>
      <c r="G110" s="43">
        <v>15.3</v>
      </c>
      <c r="H110" s="43">
        <v>16.7</v>
      </c>
      <c r="I110" s="43">
        <v>42.5</v>
      </c>
      <c r="J110" s="43">
        <v>464.9</v>
      </c>
      <c r="K110" s="44" t="s">
        <v>85</v>
      </c>
      <c r="L110" s="43"/>
    </row>
    <row r="111" spans="1:12" ht="15">
      <c r="A111" s="23"/>
      <c r="B111" s="15"/>
      <c r="C111" s="11"/>
      <c r="D111" s="7" t="s">
        <v>29</v>
      </c>
      <c r="E111" s="42" t="s">
        <v>64</v>
      </c>
      <c r="F111" s="43">
        <v>200</v>
      </c>
      <c r="G111" s="43">
        <v>0.3</v>
      </c>
      <c r="H111" s="43">
        <v>0.1</v>
      </c>
      <c r="I111" s="43">
        <v>28.2</v>
      </c>
      <c r="J111" s="43">
        <v>116.6</v>
      </c>
      <c r="K111" s="44">
        <v>585.96</v>
      </c>
      <c r="L111" s="43"/>
    </row>
    <row r="112" spans="1:12" ht="15">
      <c r="A112" s="23"/>
      <c r="B112" s="15"/>
      <c r="C112" s="11"/>
      <c r="D112" s="7" t="s">
        <v>30</v>
      </c>
      <c r="E112" s="42" t="s">
        <v>50</v>
      </c>
      <c r="F112" s="43">
        <v>45</v>
      </c>
      <c r="G112" s="43">
        <v>1.4</v>
      </c>
      <c r="H112" s="43">
        <v>0.5</v>
      </c>
      <c r="I112" s="43">
        <v>7.2</v>
      </c>
      <c r="J112" s="43">
        <v>34.200000000000003</v>
      </c>
      <c r="K112" s="44">
        <v>52.06</v>
      </c>
      <c r="L112" s="43"/>
    </row>
    <row r="113" spans="1:12" ht="15">
      <c r="A113" s="23"/>
      <c r="B113" s="15"/>
      <c r="C113" s="11"/>
      <c r="D113" s="7" t="s">
        <v>31</v>
      </c>
      <c r="E113" s="42" t="s">
        <v>51</v>
      </c>
      <c r="F113" s="43">
        <v>25</v>
      </c>
      <c r="G113" s="43">
        <v>0.7</v>
      </c>
      <c r="H113" s="43">
        <v>0.2</v>
      </c>
      <c r="I113" s="43">
        <v>4</v>
      </c>
      <c r="J113" s="43">
        <v>19</v>
      </c>
      <c r="K113" s="44">
        <v>52.12</v>
      </c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760</v>
      </c>
      <c r="G118" s="19">
        <f t="shared" ref="G118:J118" si="56">SUM(G109:G117)</f>
        <v>23.5</v>
      </c>
      <c r="H118" s="19">
        <f t="shared" si="56"/>
        <v>24.5</v>
      </c>
      <c r="I118" s="19">
        <f t="shared" si="56"/>
        <v>100.9</v>
      </c>
      <c r="J118" s="19">
        <f t="shared" si="56"/>
        <v>796.6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1330</v>
      </c>
      <c r="G119" s="32">
        <f t="shared" ref="G119" si="58">G108+G118</f>
        <v>39.299999999999997</v>
      </c>
      <c r="H119" s="32">
        <f t="shared" ref="H119" si="59">H108+H118</f>
        <v>41.2</v>
      </c>
      <c r="I119" s="32">
        <f t="shared" ref="I119" si="60">I108+I118</f>
        <v>184.10000000000002</v>
      </c>
      <c r="J119" s="32">
        <f t="shared" ref="J119:L119" si="61">J108+J118</f>
        <v>1371.9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99</v>
      </c>
      <c r="F120" s="40">
        <v>100</v>
      </c>
      <c r="G120" s="40">
        <v>8.5</v>
      </c>
      <c r="H120" s="40">
        <v>10.3</v>
      </c>
      <c r="I120" s="40">
        <v>26.7</v>
      </c>
      <c r="J120" s="40">
        <v>220.4</v>
      </c>
      <c r="K120" s="41">
        <v>43.06</v>
      </c>
      <c r="L120" s="40"/>
    </row>
    <row r="121" spans="1:12" ht="25.5">
      <c r="A121" s="14"/>
      <c r="B121" s="15"/>
      <c r="C121" s="11"/>
      <c r="D121" s="6" t="s">
        <v>21</v>
      </c>
      <c r="E121" s="42" t="s">
        <v>56</v>
      </c>
      <c r="F121" s="43">
        <v>170</v>
      </c>
      <c r="G121" s="43">
        <v>9.5</v>
      </c>
      <c r="H121" s="43">
        <v>8.1</v>
      </c>
      <c r="I121" s="43">
        <v>29.7</v>
      </c>
      <c r="J121" s="43">
        <v>229.3</v>
      </c>
      <c r="K121" s="44" t="s">
        <v>58</v>
      </c>
      <c r="L121" s="43"/>
    </row>
    <row r="122" spans="1:12" ht="1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0.2</v>
      </c>
      <c r="H122" s="43"/>
      <c r="I122" s="43">
        <v>16.600000000000001</v>
      </c>
      <c r="J122" s="43">
        <v>68.099999999999994</v>
      </c>
      <c r="K122" s="44">
        <v>12.21</v>
      </c>
      <c r="L122" s="43"/>
    </row>
    <row r="123" spans="1:12" ht="15">
      <c r="A123" s="14"/>
      <c r="B123" s="15"/>
      <c r="C123" s="11"/>
      <c r="D123" s="7" t="s">
        <v>23</v>
      </c>
      <c r="E123" s="42" t="s">
        <v>50</v>
      </c>
      <c r="F123" s="43">
        <v>30</v>
      </c>
      <c r="G123" s="43">
        <v>0.9</v>
      </c>
      <c r="H123" s="43">
        <v>0.3</v>
      </c>
      <c r="I123" s="43">
        <v>4.8</v>
      </c>
      <c r="J123" s="43">
        <v>22.8</v>
      </c>
      <c r="K123" s="44">
        <v>52.06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19.099999999999998</v>
      </c>
      <c r="H127" s="19">
        <f t="shared" si="62"/>
        <v>18.7</v>
      </c>
      <c r="I127" s="19">
        <f t="shared" si="62"/>
        <v>77.8</v>
      </c>
      <c r="J127" s="19">
        <f t="shared" si="62"/>
        <v>540.6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260</v>
      </c>
      <c r="G128" s="43">
        <v>7.8</v>
      </c>
      <c r="H128" s="43">
        <v>7.2</v>
      </c>
      <c r="I128" s="43">
        <v>27.6</v>
      </c>
      <c r="J128" s="43">
        <v>179.2</v>
      </c>
      <c r="K128" s="44">
        <v>138.06</v>
      </c>
      <c r="L128" s="43"/>
    </row>
    <row r="129" spans="1:12" ht="25.5">
      <c r="A129" s="14"/>
      <c r="B129" s="15"/>
      <c r="C129" s="11"/>
      <c r="D129" s="7" t="s">
        <v>27</v>
      </c>
      <c r="E129" s="42" t="s">
        <v>86</v>
      </c>
      <c r="F129" s="43">
        <v>225</v>
      </c>
      <c r="G129" s="43">
        <v>14.8</v>
      </c>
      <c r="H129" s="43">
        <v>16.100000000000001</v>
      </c>
      <c r="I129" s="43">
        <v>37.200000000000003</v>
      </c>
      <c r="J129" s="43">
        <v>366.7</v>
      </c>
      <c r="K129" s="44" t="s">
        <v>87</v>
      </c>
      <c r="L129" s="43"/>
    </row>
    <row r="130" spans="1:12" ht="15">
      <c r="A130" s="14"/>
      <c r="B130" s="15"/>
      <c r="C130" s="11"/>
      <c r="D130" s="7" t="s">
        <v>29</v>
      </c>
      <c r="E130" s="42" t="s">
        <v>79</v>
      </c>
      <c r="F130" s="43">
        <v>200</v>
      </c>
      <c r="G130" s="43">
        <v>1</v>
      </c>
      <c r="H130" s="43">
        <v>0.1</v>
      </c>
      <c r="I130" s="43">
        <v>30.2</v>
      </c>
      <c r="J130" s="43">
        <v>131.19999999999999</v>
      </c>
      <c r="K130" s="44">
        <v>638.04</v>
      </c>
      <c r="L130" s="43"/>
    </row>
    <row r="131" spans="1:12" ht="15">
      <c r="A131" s="14"/>
      <c r="B131" s="15"/>
      <c r="C131" s="11"/>
      <c r="D131" s="7" t="s">
        <v>30</v>
      </c>
      <c r="E131" s="42" t="s">
        <v>50</v>
      </c>
      <c r="F131" s="43">
        <v>45</v>
      </c>
      <c r="G131" s="43">
        <v>1.4</v>
      </c>
      <c r="H131" s="43">
        <v>0.5</v>
      </c>
      <c r="I131" s="43">
        <v>7.2</v>
      </c>
      <c r="J131" s="43">
        <v>34.200000000000003</v>
      </c>
      <c r="K131" s="44">
        <v>52.06</v>
      </c>
      <c r="L131" s="43"/>
    </row>
    <row r="132" spans="1:12" ht="15">
      <c r="A132" s="14"/>
      <c r="B132" s="15"/>
      <c r="C132" s="11"/>
      <c r="D132" s="7" t="s">
        <v>31</v>
      </c>
      <c r="E132" s="42" t="s">
        <v>51</v>
      </c>
      <c r="F132" s="43">
        <v>25</v>
      </c>
      <c r="G132" s="43">
        <v>0.7</v>
      </c>
      <c r="H132" s="43">
        <v>0.2</v>
      </c>
      <c r="I132" s="43">
        <v>4</v>
      </c>
      <c r="J132" s="43">
        <v>19</v>
      </c>
      <c r="K132" s="44">
        <v>52.12</v>
      </c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755</v>
      </c>
      <c r="G137" s="19">
        <f t="shared" ref="G137:J137" si="64">SUM(G128:G136)</f>
        <v>25.7</v>
      </c>
      <c r="H137" s="19">
        <f t="shared" si="64"/>
        <v>24.1</v>
      </c>
      <c r="I137" s="19">
        <f t="shared" si="64"/>
        <v>106.20000000000002</v>
      </c>
      <c r="J137" s="19">
        <f t="shared" si="64"/>
        <v>730.3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1255</v>
      </c>
      <c r="G138" s="32">
        <f t="shared" ref="G138" si="66">G127+G137</f>
        <v>44.8</v>
      </c>
      <c r="H138" s="32">
        <f t="shared" ref="H138" si="67">H127+H137</f>
        <v>42.8</v>
      </c>
      <c r="I138" s="32">
        <f t="shared" ref="I138" si="68">I127+I137</f>
        <v>184</v>
      </c>
      <c r="J138" s="32">
        <f t="shared" ref="J138:L138" si="69">J127+J137</f>
        <v>1270.9000000000001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88</v>
      </c>
      <c r="F139" s="40">
        <v>200</v>
      </c>
      <c r="G139" s="40">
        <v>15.6</v>
      </c>
      <c r="H139" s="40">
        <v>16.8</v>
      </c>
      <c r="I139" s="40">
        <v>39.9</v>
      </c>
      <c r="J139" s="40">
        <v>388.8</v>
      </c>
      <c r="K139" s="41">
        <v>297.95999999999998</v>
      </c>
      <c r="L139" s="40"/>
    </row>
    <row r="140" spans="1:12" ht="15">
      <c r="A140" s="23"/>
      <c r="B140" s="15"/>
      <c r="C140" s="11"/>
      <c r="D140" s="6" t="s">
        <v>24</v>
      </c>
      <c r="E140" s="42" t="s">
        <v>43</v>
      </c>
      <c r="F140" s="43">
        <v>120</v>
      </c>
      <c r="G140" s="43">
        <v>0.5</v>
      </c>
      <c r="H140" s="43">
        <v>0.5</v>
      </c>
      <c r="I140" s="43">
        <v>11.8</v>
      </c>
      <c r="J140" s="43">
        <v>56.4</v>
      </c>
      <c r="K140" s="44">
        <v>25.02</v>
      </c>
      <c r="L140" s="43"/>
    </row>
    <row r="141" spans="1:12" ht="1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0.5</v>
      </c>
      <c r="H141" s="43">
        <v>0.2</v>
      </c>
      <c r="I141" s="43">
        <v>22.2</v>
      </c>
      <c r="J141" s="43">
        <v>102.5</v>
      </c>
      <c r="K141" s="44">
        <v>12.19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50</v>
      </c>
      <c r="F142" s="43">
        <v>30</v>
      </c>
      <c r="G142" s="43">
        <v>0.9</v>
      </c>
      <c r="H142" s="43">
        <v>0.3</v>
      </c>
      <c r="I142" s="43">
        <v>4.8</v>
      </c>
      <c r="J142" s="43">
        <v>22.8</v>
      </c>
      <c r="K142" s="44">
        <v>52.06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17.5</v>
      </c>
      <c r="H146" s="19">
        <f t="shared" si="70"/>
        <v>17.8</v>
      </c>
      <c r="I146" s="19">
        <f t="shared" si="70"/>
        <v>78.7</v>
      </c>
      <c r="J146" s="19">
        <f t="shared" si="70"/>
        <v>570.5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v>270</v>
      </c>
      <c r="G147" s="43">
        <v>4</v>
      </c>
      <c r="H147" s="43">
        <v>8.3000000000000007</v>
      </c>
      <c r="I147" s="43">
        <v>13</v>
      </c>
      <c r="J147" s="43">
        <v>182.9</v>
      </c>
      <c r="K147" s="44">
        <v>110.13</v>
      </c>
      <c r="L147" s="43"/>
    </row>
    <row r="148" spans="1:12" ht="15">
      <c r="A148" s="23"/>
      <c r="B148" s="15"/>
      <c r="C148" s="11"/>
      <c r="D148" s="7" t="s">
        <v>27</v>
      </c>
      <c r="E148" s="42" t="s">
        <v>59</v>
      </c>
      <c r="F148" s="43">
        <v>100</v>
      </c>
      <c r="G148" s="43">
        <v>10.1</v>
      </c>
      <c r="H148" s="43">
        <v>10.8</v>
      </c>
      <c r="I148" s="43">
        <v>31.2</v>
      </c>
      <c r="J148" s="43">
        <v>231.6</v>
      </c>
      <c r="K148" s="44">
        <v>673.11</v>
      </c>
      <c r="L148" s="43"/>
    </row>
    <row r="149" spans="1:12" ht="25.5">
      <c r="A149" s="23"/>
      <c r="B149" s="15"/>
      <c r="C149" s="11"/>
      <c r="D149" s="7" t="s">
        <v>28</v>
      </c>
      <c r="E149" s="42" t="s">
        <v>90</v>
      </c>
      <c r="F149" s="43">
        <v>170</v>
      </c>
      <c r="G149" s="43">
        <v>8.1</v>
      </c>
      <c r="H149" s="43">
        <v>6.3</v>
      </c>
      <c r="I149" s="43">
        <v>36.9</v>
      </c>
      <c r="J149" s="43">
        <v>236.8</v>
      </c>
      <c r="K149" s="44" t="s">
        <v>91</v>
      </c>
      <c r="L149" s="43"/>
    </row>
    <row r="150" spans="1:12" ht="15">
      <c r="A150" s="23"/>
      <c r="B150" s="15"/>
      <c r="C150" s="11"/>
      <c r="D150" s="7" t="s">
        <v>29</v>
      </c>
      <c r="E150" s="42" t="s">
        <v>73</v>
      </c>
      <c r="F150" s="43">
        <v>200</v>
      </c>
      <c r="G150" s="43"/>
      <c r="H150" s="43"/>
      <c r="I150" s="43">
        <v>19.399999999999999</v>
      </c>
      <c r="J150" s="43">
        <v>78</v>
      </c>
      <c r="K150" s="44">
        <v>6.22</v>
      </c>
      <c r="L150" s="43"/>
    </row>
    <row r="151" spans="1:12" ht="15">
      <c r="A151" s="23"/>
      <c r="B151" s="15"/>
      <c r="C151" s="11"/>
      <c r="D151" s="7" t="s">
        <v>30</v>
      </c>
      <c r="E151" s="42" t="s">
        <v>50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810</v>
      </c>
      <c r="G156" s="19">
        <f t="shared" ref="G156:J156" si="72">SUM(G147:G155)</f>
        <v>24.299999999999997</v>
      </c>
      <c r="H156" s="19">
        <f t="shared" si="72"/>
        <v>26.1</v>
      </c>
      <c r="I156" s="19">
        <f t="shared" si="72"/>
        <v>111.7</v>
      </c>
      <c r="J156" s="19">
        <f t="shared" si="72"/>
        <v>782.5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1360</v>
      </c>
      <c r="G157" s="32">
        <f t="shared" ref="G157" si="74">G146+G156</f>
        <v>41.8</v>
      </c>
      <c r="H157" s="32">
        <f t="shared" ref="H157" si="75">H146+H156</f>
        <v>43.900000000000006</v>
      </c>
      <c r="I157" s="32">
        <f t="shared" ref="I157" si="76">I146+I156</f>
        <v>190.4</v>
      </c>
      <c r="J157" s="32">
        <f t="shared" ref="J157:L157" si="77">J146+J156</f>
        <v>1353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100</v>
      </c>
      <c r="G158" s="40">
        <v>7.4</v>
      </c>
      <c r="H158" s="40">
        <v>7.3</v>
      </c>
      <c r="I158" s="40">
        <v>23.5</v>
      </c>
      <c r="J158" s="40">
        <v>140.6</v>
      </c>
      <c r="K158" s="41"/>
      <c r="L158" s="40"/>
    </row>
    <row r="159" spans="1:12" ht="15">
      <c r="A159" s="23"/>
      <c r="B159" s="15"/>
      <c r="C159" s="11"/>
      <c r="D159" s="6" t="s">
        <v>21</v>
      </c>
      <c r="E159" s="42" t="s">
        <v>103</v>
      </c>
      <c r="F159" s="43">
        <v>170</v>
      </c>
      <c r="G159" s="43">
        <v>5</v>
      </c>
      <c r="H159" s="43">
        <v>7.8</v>
      </c>
      <c r="I159" s="43">
        <v>28.6</v>
      </c>
      <c r="J159" s="43">
        <v>231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3.9</v>
      </c>
      <c r="H160" s="43">
        <v>3.8</v>
      </c>
      <c r="I160" s="43">
        <v>21.1</v>
      </c>
      <c r="J160" s="43">
        <v>117.6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50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17.2</v>
      </c>
      <c r="H165" s="19">
        <f t="shared" si="78"/>
        <v>19.2</v>
      </c>
      <c r="I165" s="19">
        <f t="shared" si="78"/>
        <v>78</v>
      </c>
      <c r="J165" s="19">
        <f t="shared" si="78"/>
        <v>512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62</v>
      </c>
      <c r="F166" s="43">
        <v>270</v>
      </c>
      <c r="G166" s="43">
        <v>4.4000000000000004</v>
      </c>
      <c r="H166" s="43">
        <v>8.5</v>
      </c>
      <c r="I166" s="43">
        <v>27.3</v>
      </c>
      <c r="J166" s="43">
        <v>169.2</v>
      </c>
      <c r="K166" s="44">
        <v>129.08000000000001</v>
      </c>
      <c r="L166" s="43"/>
    </row>
    <row r="167" spans="1:12" ht="25.5">
      <c r="A167" s="23"/>
      <c r="B167" s="15"/>
      <c r="C167" s="11"/>
      <c r="D167" s="7" t="s">
        <v>27</v>
      </c>
      <c r="E167" s="42" t="s">
        <v>104</v>
      </c>
      <c r="F167" s="43">
        <v>220</v>
      </c>
      <c r="G167" s="43">
        <v>16.8</v>
      </c>
      <c r="H167" s="43">
        <v>17.7</v>
      </c>
      <c r="I167" s="43">
        <v>33.1</v>
      </c>
      <c r="J167" s="43">
        <v>423.2</v>
      </c>
      <c r="K167" s="44" t="s">
        <v>92</v>
      </c>
      <c r="L167" s="43"/>
    </row>
    <row r="168" spans="1:12" ht="15">
      <c r="A168" s="23"/>
      <c r="B168" s="15"/>
      <c r="C168" s="11"/>
      <c r="D168" s="7" t="s">
        <v>29</v>
      </c>
      <c r="E168" s="42" t="s">
        <v>57</v>
      </c>
      <c r="F168" s="43">
        <v>200</v>
      </c>
      <c r="G168" s="43">
        <v>0.7</v>
      </c>
      <c r="H168" s="43"/>
      <c r="I168" s="43">
        <v>30.5</v>
      </c>
      <c r="J168" s="43">
        <v>134.19999999999999</v>
      </c>
      <c r="K168" s="44">
        <v>588.96</v>
      </c>
      <c r="L168" s="43"/>
    </row>
    <row r="169" spans="1:12" ht="15">
      <c r="A169" s="23"/>
      <c r="B169" s="15"/>
      <c r="C169" s="11"/>
      <c r="D169" s="7" t="s">
        <v>30</v>
      </c>
      <c r="E169" s="42" t="s">
        <v>50</v>
      </c>
      <c r="F169" s="43">
        <v>45</v>
      </c>
      <c r="G169" s="43">
        <v>1.4</v>
      </c>
      <c r="H169" s="43">
        <v>0.5</v>
      </c>
      <c r="I169" s="43">
        <v>7.2</v>
      </c>
      <c r="J169" s="43">
        <v>34.200000000000003</v>
      </c>
      <c r="K169" s="44">
        <v>52.06</v>
      </c>
      <c r="L169" s="43"/>
    </row>
    <row r="170" spans="1:12" ht="15">
      <c r="A170" s="23"/>
      <c r="B170" s="15"/>
      <c r="C170" s="11"/>
      <c r="D170" s="7" t="s">
        <v>31</v>
      </c>
      <c r="E170" s="42" t="s">
        <v>51</v>
      </c>
      <c r="F170" s="43">
        <v>25</v>
      </c>
      <c r="G170" s="43">
        <v>0.7</v>
      </c>
      <c r="H170" s="43">
        <v>0.2</v>
      </c>
      <c r="I170" s="43">
        <v>4</v>
      </c>
      <c r="J170" s="43">
        <v>19</v>
      </c>
      <c r="K170" s="44">
        <v>52.12</v>
      </c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80">SUM(G166:G174)</f>
        <v>24</v>
      </c>
      <c r="H175" s="19">
        <f t="shared" si="80"/>
        <v>26.9</v>
      </c>
      <c r="I175" s="19">
        <f t="shared" si="80"/>
        <v>102.10000000000001</v>
      </c>
      <c r="J175" s="19">
        <f t="shared" si="80"/>
        <v>779.8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1260</v>
      </c>
      <c r="G176" s="32">
        <f t="shared" ref="G176" si="82">G165+G175</f>
        <v>41.2</v>
      </c>
      <c r="H176" s="32">
        <f t="shared" ref="H176" si="83">H165+H175</f>
        <v>46.099999999999994</v>
      </c>
      <c r="I176" s="32">
        <f t="shared" ref="I176" si="84">I165+I175</f>
        <v>180.10000000000002</v>
      </c>
      <c r="J176" s="32">
        <f t="shared" ref="J176:L176" si="85">J165+J175</f>
        <v>1291.8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45</v>
      </c>
      <c r="E177" s="39" t="s">
        <v>95</v>
      </c>
      <c r="F177" s="40">
        <v>100</v>
      </c>
      <c r="G177" s="40">
        <v>6.6</v>
      </c>
      <c r="H177" s="40">
        <v>6.3</v>
      </c>
      <c r="I177" s="40">
        <v>16.600000000000001</v>
      </c>
      <c r="J177" s="40">
        <v>130.19999999999999</v>
      </c>
      <c r="K177" s="41">
        <v>3.04</v>
      </c>
      <c r="L177" s="40"/>
    </row>
    <row r="178" spans="1:12" ht="15">
      <c r="A178" s="23"/>
      <c r="B178" s="15"/>
      <c r="C178" s="11"/>
      <c r="D178" s="6" t="s">
        <v>21</v>
      </c>
      <c r="E178" s="42" t="s">
        <v>93</v>
      </c>
      <c r="F178" s="43">
        <v>210</v>
      </c>
      <c r="G178" s="43">
        <v>6.2</v>
      </c>
      <c r="H178" s="43">
        <v>6.9</v>
      </c>
      <c r="I178" s="43">
        <v>48.8</v>
      </c>
      <c r="J178" s="43">
        <v>312.89999999999998</v>
      </c>
      <c r="K178" s="44">
        <v>257.23</v>
      </c>
      <c r="L178" s="43"/>
    </row>
    <row r="179" spans="1:12" ht="15">
      <c r="A179" s="23"/>
      <c r="B179" s="15"/>
      <c r="C179" s="11"/>
      <c r="D179" s="7" t="s">
        <v>22</v>
      </c>
      <c r="E179" s="42" t="s">
        <v>94</v>
      </c>
      <c r="F179" s="43">
        <v>200</v>
      </c>
      <c r="G179" s="43">
        <v>6.1</v>
      </c>
      <c r="H179" s="43">
        <v>5.8</v>
      </c>
      <c r="I179" s="43">
        <v>0.4</v>
      </c>
      <c r="J179" s="43">
        <v>78.5</v>
      </c>
      <c r="K179" s="44">
        <v>337.04</v>
      </c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18.899999999999999</v>
      </c>
      <c r="H184" s="19">
        <f t="shared" si="86"/>
        <v>19</v>
      </c>
      <c r="I184" s="19">
        <f t="shared" si="86"/>
        <v>65.800000000000011</v>
      </c>
      <c r="J184" s="19">
        <f t="shared" si="86"/>
        <v>521.59999999999991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270</v>
      </c>
      <c r="G185" s="43">
        <v>4</v>
      </c>
      <c r="H185" s="43">
        <v>8.3000000000000007</v>
      </c>
      <c r="I185" s="43">
        <v>39.4</v>
      </c>
      <c r="J185" s="43">
        <v>129.19999999999999</v>
      </c>
      <c r="K185" s="44">
        <v>120.05</v>
      </c>
      <c r="L185" s="43"/>
    </row>
    <row r="186" spans="1:12" ht="15">
      <c r="A186" s="23"/>
      <c r="B186" s="15"/>
      <c r="C186" s="11"/>
      <c r="D186" s="7" t="s">
        <v>27</v>
      </c>
      <c r="E186" s="42" t="s">
        <v>105</v>
      </c>
      <c r="F186" s="43">
        <v>100</v>
      </c>
      <c r="G186" s="43">
        <v>12.8</v>
      </c>
      <c r="H186" s="43">
        <v>9.4</v>
      </c>
      <c r="I186" s="43">
        <v>22.5</v>
      </c>
      <c r="J186" s="43">
        <v>189.3</v>
      </c>
      <c r="K186" s="44">
        <v>63.02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106</v>
      </c>
      <c r="F187" s="43">
        <v>170</v>
      </c>
      <c r="G187" s="43">
        <v>5.8</v>
      </c>
      <c r="H187" s="43">
        <v>5.5</v>
      </c>
      <c r="I187" s="43">
        <v>21.7</v>
      </c>
      <c r="J187" s="43">
        <v>220.5</v>
      </c>
      <c r="K187" s="44" t="s">
        <v>97</v>
      </c>
      <c r="L187" s="43"/>
    </row>
    <row r="188" spans="1:12" ht="15">
      <c r="A188" s="23"/>
      <c r="B188" s="15"/>
      <c r="C188" s="11"/>
      <c r="D188" s="7" t="s">
        <v>29</v>
      </c>
      <c r="E188" s="42" t="s">
        <v>96</v>
      </c>
      <c r="F188" s="43">
        <v>200</v>
      </c>
      <c r="G188" s="43">
        <v>0.2</v>
      </c>
      <c r="H188" s="43">
        <v>0.2</v>
      </c>
      <c r="I188" s="43">
        <v>21.9</v>
      </c>
      <c r="J188" s="43">
        <v>114.6</v>
      </c>
      <c r="K188" s="44">
        <v>631.04</v>
      </c>
      <c r="L188" s="43"/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52.06</v>
      </c>
      <c r="L189" s="43"/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52.12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88">SUM(G185:G193)</f>
        <v>24.9</v>
      </c>
      <c r="H194" s="19">
        <f t="shared" si="88"/>
        <v>24.1</v>
      </c>
      <c r="I194" s="19">
        <f t="shared" si="88"/>
        <v>116.7</v>
      </c>
      <c r="J194" s="19">
        <f t="shared" si="88"/>
        <v>706.80000000000007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1320</v>
      </c>
      <c r="G195" s="32">
        <f t="shared" ref="G195" si="90">G184+G194</f>
        <v>43.8</v>
      </c>
      <c r="H195" s="32">
        <f t="shared" ref="H195" si="91">H184+H194</f>
        <v>43.1</v>
      </c>
      <c r="I195" s="32">
        <f t="shared" ref="I195" si="92">I184+I194</f>
        <v>182.5</v>
      </c>
      <c r="J195" s="32">
        <f t="shared" ref="J195:L195" si="93">J184+J194</f>
        <v>1228.4000000000001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42.61</v>
      </c>
      <c r="H196" s="34">
        <f t="shared" si="94"/>
        <v>43.92</v>
      </c>
      <c r="I196" s="34">
        <f t="shared" si="94"/>
        <v>186.12000000000003</v>
      </c>
      <c r="J196" s="34">
        <f t="shared" si="94"/>
        <v>1321.77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2026-02-13T10:41:23Z</dcterms:modified>
</cp:coreProperties>
</file>